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<sst xmlns="http://schemas.openxmlformats.org/spreadsheetml/2006/main" count="28" uniqueCount="28">
  <si>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1. Начално салдо</t>
  </si>
  <si>
    <t>2.1. Трансфери</t>
  </si>
  <si>
    <t>2. Приходи, в т.ч.</t>
  </si>
  <si>
    <t>2.2. Вътрешен заем</t>
  </si>
  <si>
    <t>3. Разходи</t>
  </si>
  <si>
    <t>4. Крайно салдо</t>
  </si>
  <si>
    <t>95-01</t>
  </si>
  <si>
    <t>95-07</t>
  </si>
  <si>
    <t>ОБЩО:</t>
  </si>
  <si>
    <t>§ §</t>
  </si>
  <si>
    <t>ПОКАЗАТЕЛИ:</t>
  </si>
  <si>
    <t>ОП "Човешки ресурси"</t>
  </si>
  <si>
    <t>ОП "Околна среда"</t>
  </si>
  <si>
    <t>2.3. Трансфери</t>
  </si>
  <si>
    <t>62-00</t>
  </si>
  <si>
    <t>63-00</t>
  </si>
  <si>
    <t>76-00</t>
  </si>
  <si>
    <t>2.4. Собствени прих.</t>
  </si>
  <si>
    <t>88-03</t>
  </si>
  <si>
    <t>2.5. СЕС</t>
  </si>
  <si>
    <t>ОП "Добро управление"</t>
  </si>
  <si>
    <t>Разплащател- на агенция</t>
  </si>
  <si>
    <t>ДЕС  /Еразм/</t>
  </si>
  <si>
    <t>ОП "НОИР"</t>
  </si>
  <si>
    <t>Приложение № 5</t>
  </si>
  <si>
    <t>24, 36, 46</t>
  </si>
  <si>
    <t>ОТЧЕТ НА  СМЕТКИТЕ ЗА СРЕДСТВАТА ОТ ЕВРОПЕЙСКИЯ СЪЮЗ ЗА 2019 год.</t>
  </si>
  <si>
    <t>ОП  "Региони в растеж"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</si>
</sst>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\-#,##0\ 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5" fillId="0" borderId="10" xfId="49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49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J26" sqref="J26"/>
    </sheetView>
  </sheetViews>
  <sheetFormatPr defaultColWidth="9.140625" defaultRowHeight="12.75"/>
  <cols>
    <col min="1" max="1" width="22.421875" style="2" customWidth="1"/>
    <col min="2" max="2" width="8.57421875" style="2" customWidth="1"/>
    <col min="3" max="3" width="15.421875" style="2" customWidth="1"/>
    <col min="4" max="4" width="15.28125" style="2" customWidth="1"/>
    <col min="5" max="5" width="14.421875" style="2" bestFit="1" customWidth="1"/>
    <col min="6" max="6" width="13.57421875" style="2" customWidth="1"/>
    <col min="7" max="7" width="14.7109375" style="2" customWidth="1"/>
    <col min="8" max="8" width="15.85156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1" ht="15">
      <c r="H1" s="2" t="s">
        <v>24</v>
      </c>
    </row>
    <row r="4" ht="15">
      <c r="D4" s="5"/>
    </row>
    <row r="6" ht="15.75">
      <c r="A6" s="3" t="s">
        <v>26</v>
      </c>
    </row>
    <row r="7" ht="15.75">
      <c r="A7" s="3"/>
    </row>
    <row r="8" ht="15.75">
      <c r="A8" s="3"/>
    </row>
    <row r="11" spans="1:10" s="11" customFormat="1" ht="50.25" customHeight="1">
      <c r="A11" s="9" t="s">
        <v>10</v>
      </c>
      <c r="B11" s="9" t="s">
        <v>9</v>
      </c>
      <c r="C11" s="8" t="s">
        <v>27</v>
      </c>
      <c r="D11" s="8" t="s">
        <v>11</v>
      </c>
      <c r="E11" s="8" t="s">
        <v>20</v>
      </c>
      <c r="F11" s="8" t="s">
        <v>23</v>
      </c>
      <c r="G11" s="8" t="s">
        <v>12</v>
      </c>
      <c r="H11" s="8" t="s">
        <v>21</v>
      </c>
      <c r="I11" s="8" t="s">
        <v>22</v>
      </c>
      <c r="J11" s="10" t="s">
        <v>8</v>
      </c>
    </row>
    <row r="12" spans="1:10" ht="15">
      <c r="A12" s="15" t="s">
        <v>0</v>
      </c>
      <c r="B12" s="1" t="s">
        <v>6</v>
      </c>
      <c r="C12" s="12">
        <v>76849</v>
      </c>
      <c r="D12" s="12">
        <v>60930</v>
      </c>
      <c r="E12" s="12"/>
      <c r="F12" s="12"/>
      <c r="G12" s="12">
        <v>1148300</v>
      </c>
      <c r="H12" s="12">
        <v>23645</v>
      </c>
      <c r="I12" s="12"/>
      <c r="J12" s="13">
        <f aca="true" t="shared" si="0" ref="J12:J19">SUM(C12:I12)</f>
        <v>1309724</v>
      </c>
    </row>
    <row r="13" spans="1:10" ht="15">
      <c r="A13" s="15" t="s">
        <v>2</v>
      </c>
      <c r="B13" s="1"/>
      <c r="C13" s="12">
        <f aca="true" t="shared" si="1" ref="C13:I13">SUM(C14:C18)</f>
        <v>1232988</v>
      </c>
      <c r="D13" s="12">
        <f t="shared" si="1"/>
        <v>1109884</v>
      </c>
      <c r="E13" s="12">
        <f t="shared" si="1"/>
        <v>171923</v>
      </c>
      <c r="F13" s="12">
        <f>SUM(F14:F18)</f>
        <v>647992</v>
      </c>
      <c r="G13" s="12">
        <f t="shared" si="1"/>
        <v>1110946</v>
      </c>
      <c r="H13" s="12">
        <f>SUM(H14:H18)</f>
        <v>23720</v>
      </c>
      <c r="I13" s="12">
        <f t="shared" si="1"/>
        <v>296632</v>
      </c>
      <c r="J13" s="13">
        <f t="shared" si="0"/>
        <v>4594085</v>
      </c>
    </row>
    <row r="14" spans="1:10" ht="15">
      <c r="A14" s="15" t="s">
        <v>1</v>
      </c>
      <c r="B14" s="1" t="s">
        <v>15</v>
      </c>
      <c r="C14" s="14">
        <v>3657911</v>
      </c>
      <c r="D14" s="14">
        <v>1062185</v>
      </c>
      <c r="E14" s="14">
        <v>222320</v>
      </c>
      <c r="F14" s="14">
        <v>646541</v>
      </c>
      <c r="G14" s="14">
        <v>957357</v>
      </c>
      <c r="H14" s="14"/>
      <c r="I14" s="14">
        <v>380484</v>
      </c>
      <c r="J14" s="13">
        <f t="shared" si="0"/>
        <v>6926798</v>
      </c>
    </row>
    <row r="15" spans="1:10" ht="15">
      <c r="A15" s="15" t="s">
        <v>3</v>
      </c>
      <c r="B15" s="1" t="s">
        <v>16</v>
      </c>
      <c r="C15" s="14">
        <v>-3370908</v>
      </c>
      <c r="D15" s="14">
        <v>47695</v>
      </c>
      <c r="E15" s="14">
        <v>-51200</v>
      </c>
      <c r="F15" s="14"/>
      <c r="G15" s="14">
        <v>153513</v>
      </c>
      <c r="H15" s="14"/>
      <c r="I15" s="14">
        <v>2347</v>
      </c>
      <c r="J15" s="13">
        <f t="shared" si="0"/>
        <v>-3218553</v>
      </c>
    </row>
    <row r="16" spans="1:10" ht="15">
      <c r="A16" s="15" t="s">
        <v>13</v>
      </c>
      <c r="B16" s="1" t="s">
        <v>14</v>
      </c>
      <c r="C16" s="14">
        <v>945980</v>
      </c>
      <c r="D16" s="14"/>
      <c r="E16" s="14">
        <v>800</v>
      </c>
      <c r="F16" s="14">
        <v>146</v>
      </c>
      <c r="G16" s="14"/>
      <c r="H16" s="14"/>
      <c r="I16" s="14"/>
      <c r="J16" s="13">
        <f t="shared" si="0"/>
        <v>946926</v>
      </c>
    </row>
    <row r="17" spans="1:10" ht="33.75" customHeight="1">
      <c r="A17" s="15" t="s">
        <v>17</v>
      </c>
      <c r="B17" s="4" t="s">
        <v>25</v>
      </c>
      <c r="C17" s="14">
        <v>5</v>
      </c>
      <c r="D17" s="14">
        <v>4</v>
      </c>
      <c r="E17" s="14">
        <v>3</v>
      </c>
      <c r="F17" s="14"/>
      <c r="G17" s="14">
        <v>76</v>
      </c>
      <c r="H17" s="14">
        <v>23720</v>
      </c>
      <c r="I17" s="14">
        <v>94101</v>
      </c>
      <c r="J17" s="13">
        <f t="shared" si="0"/>
        <v>117909</v>
      </c>
    </row>
    <row r="18" spans="1:10" ht="15">
      <c r="A18" s="15" t="s">
        <v>19</v>
      </c>
      <c r="B18" s="1" t="s">
        <v>18</v>
      </c>
      <c r="C18" s="14"/>
      <c r="D18" s="14"/>
      <c r="E18" s="14"/>
      <c r="F18" s="14">
        <v>1305</v>
      </c>
      <c r="G18" s="14"/>
      <c r="H18" s="14"/>
      <c r="I18" s="14">
        <v>-180300</v>
      </c>
      <c r="J18" s="13">
        <f t="shared" si="0"/>
        <v>-178995</v>
      </c>
    </row>
    <row r="19" spans="1:10" ht="15">
      <c r="A19" s="15" t="s">
        <v>4</v>
      </c>
      <c r="B19" s="1"/>
      <c r="C19" s="12">
        <v>1271201</v>
      </c>
      <c r="D19" s="12">
        <v>1167687</v>
      </c>
      <c r="E19" s="12">
        <v>114490</v>
      </c>
      <c r="F19" s="12">
        <v>350298</v>
      </c>
      <c r="G19" s="12">
        <v>2255182</v>
      </c>
      <c r="H19" s="12">
        <v>31337</v>
      </c>
      <c r="I19" s="12">
        <v>296632</v>
      </c>
      <c r="J19" s="13">
        <f t="shared" si="0"/>
        <v>5486827</v>
      </c>
    </row>
    <row r="20" spans="1:10" s="7" customFormat="1" ht="15">
      <c r="A20" s="15" t="s">
        <v>5</v>
      </c>
      <c r="B20" s="6" t="s">
        <v>7</v>
      </c>
      <c r="C20" s="12">
        <f>-(C12+C13-C19)</f>
        <v>-38636</v>
      </c>
      <c r="D20" s="12">
        <f aca="true" t="shared" si="2" ref="D20:J20">-(D12+D13-D19)</f>
        <v>-3127</v>
      </c>
      <c r="E20" s="12">
        <f t="shared" si="2"/>
        <v>-57433</v>
      </c>
      <c r="F20" s="12">
        <f t="shared" si="2"/>
        <v>-297694</v>
      </c>
      <c r="G20" s="12">
        <f t="shared" si="2"/>
        <v>-4064</v>
      </c>
      <c r="H20" s="12">
        <f t="shared" si="2"/>
        <v>-16028</v>
      </c>
      <c r="I20" s="12">
        <f t="shared" si="2"/>
        <v>0</v>
      </c>
      <c r="J20" s="12">
        <f t="shared" si="2"/>
        <v>-416982</v>
      </c>
    </row>
  </sheetData>
  <sheetProtection/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fss</cp:lastModifiedBy>
  <cp:lastPrinted>2020-08-13T13:40:59Z</cp:lastPrinted>
  <dcterms:created xsi:type="dcterms:W3CDTF">2014-01-23T12:12:16Z</dcterms:created>
  <dcterms:modified xsi:type="dcterms:W3CDTF">2020-08-13T13:41:02Z</dcterms:modified>
  <cp:category/>
  <cp:version/>
  <cp:contentType/>
  <cp:contentStatus/>
</cp:coreProperties>
</file>