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Pril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<sst xmlns="http://schemas.openxmlformats.org/spreadsheetml/2006/main" count="35" uniqueCount="35">
  <si>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Начално салдо</t>
  </si>
  <si>
    <t>ВСИЧКО:</t>
  </si>
  <si>
    <t xml:space="preserve">ИНДИКАТИВЕН РАЗЧЕТ  </t>
  </si>
  <si>
    <t>ОБЩИНА ПАЗАРДЖИК</t>
  </si>
  <si>
    <t>Вътрешни заеми</t>
  </si>
  <si>
    <t>Разходи</t>
  </si>
  <si>
    <t>Крайно салдо</t>
  </si>
  <si>
    <t xml:space="preserve">                         Приходи</t>
  </si>
  <si>
    <t>Наименование на проекта</t>
  </si>
  <si>
    <t>Проект "Функциониране на областен информационен център Пазарджик"</t>
  </si>
  <si>
    <t>Бюджетна линия „Подкрепа за Междинното звено и за управлението на Инвестиционната програма на ИПГВР на град Пазарджик”</t>
  </si>
  <si>
    <t>Проект "Център за социално включване и развитие-Пазарджик"</t>
  </si>
  <si>
    <t>Проект "Топъл обяд"</t>
  </si>
  <si>
    <t>І. ОП "ДОБРО УПРАВЛЕНИЕ"</t>
  </si>
  <si>
    <t>ІІ. ОП "РЕГИОНИ В РАСТЕЖ"</t>
  </si>
  <si>
    <t>ІІІ. ОП "ЧОВЕШКИ РЕСУРСИ"</t>
  </si>
  <si>
    <t>Проект "ОЗМ - Хора с увреждания"</t>
  </si>
  <si>
    <t>Проект "Приеми ме 2015"</t>
  </si>
  <si>
    <t>IV. ОПОС</t>
  </si>
  <si>
    <t>Проект "Изграждане инсталация за предварително третиране и компостиране на битови тпадъци"</t>
  </si>
  <si>
    <t>Проект "ПГСС Царица Йоана"</t>
  </si>
  <si>
    <t>Приложение №6</t>
  </si>
  <si>
    <t>$6300</t>
  </si>
  <si>
    <t>$46-10</t>
  </si>
  <si>
    <t>Саниране на жилища - гр. Пазарджик I и II Етап</t>
  </si>
  <si>
    <t>ЗА СМЕТКИТЕ ЗА СРЕДСТВАТА ОТ ЕВРОПЕЙСКИЯ СЪЮЗ ЗА 2022 г.</t>
  </si>
  <si>
    <t>Изгражане ЦРДУ и приют за лица - гр. Пазарджик</t>
  </si>
  <si>
    <t xml:space="preserve"> ОП " Патронажна грижа"</t>
  </si>
  <si>
    <t>ОП "ЦРДУ"</t>
  </si>
  <si>
    <t>V.НАУКА И ОБРАЗОВАНИЕ ЗА ИНТЕЛИГЕНТЕН РАСТЕЖ</t>
  </si>
  <si>
    <t>VI. РАЗПЛАЩАТЕЛНА АГЕНЦИЯ</t>
  </si>
  <si>
    <t>VII. ДЕС - Еразъм</t>
  </si>
  <si>
    <t>Общо за СЕС - КСФ</t>
  </si>
  <si>
    <t>VIII. ДМП</t>
  </si>
  <si>
    <t>ОП "Реконструкция и модернизация улично осветление - Пазарджик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</si>
</sst>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vertical="top" wrapText="1"/>
    </xf>
    <xf numFmtId="0" fontId="3" fillId="0" borderId="26" xfId="0" applyFont="1" applyBorder="1" applyAlignment="1">
      <alignment wrapText="1"/>
    </xf>
    <xf numFmtId="3" fontId="3" fillId="0" borderId="29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vertical="top" wrapText="1"/>
    </xf>
    <xf numFmtId="3" fontId="3" fillId="33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3.8515625" style="24" customWidth="1"/>
    <col min="2" max="2" width="42.7109375" style="24" customWidth="1"/>
    <col min="3" max="3" width="16.8515625" style="24" customWidth="1"/>
    <col min="4" max="4" width="17.00390625" style="24" customWidth="1"/>
    <col min="5" max="5" width="22.00390625" style="24" customWidth="1"/>
    <col min="6" max="6" width="17.140625" style="24" customWidth="1"/>
    <col min="7" max="7" width="16.140625" style="24" hidden="1" customWidth="1"/>
    <col min="8" max="16384" width="9.140625" style="24" customWidth="1"/>
  </cols>
  <sheetData>
    <row r="1" spans="2:6" ht="12.75">
      <c r="B1" s="1"/>
      <c r="F1" s="24" t="s">
        <v>21</v>
      </c>
    </row>
    <row r="2" ht="12.75">
      <c r="B2" s="1" t="s">
        <v>2</v>
      </c>
    </row>
    <row r="3" ht="12.75">
      <c r="B3" s="1" t="s">
        <v>25</v>
      </c>
    </row>
    <row r="4" ht="12.75">
      <c r="B4" s="1" t="s">
        <v>3</v>
      </c>
    </row>
    <row r="5" ht="12.75">
      <c r="B5" s="1"/>
    </row>
    <row r="6" ht="13.5" thickBot="1"/>
    <row r="7" spans="2:7" ht="12.75">
      <c r="B7" s="2"/>
      <c r="C7" s="2"/>
      <c r="D7" s="3"/>
      <c r="E7" s="4"/>
      <c r="F7" s="4"/>
      <c r="G7" s="4"/>
    </row>
    <row r="8" spans="2:7" ht="15" customHeight="1">
      <c r="B8" s="5"/>
      <c r="C8" s="5" t="s">
        <v>0</v>
      </c>
      <c r="D8" s="25" t="s">
        <v>7</v>
      </c>
      <c r="E8" s="6"/>
      <c r="F8" s="6" t="s">
        <v>5</v>
      </c>
      <c r="G8" s="6" t="s">
        <v>6</v>
      </c>
    </row>
    <row r="9" spans="2:7" ht="13.5" thickBot="1">
      <c r="B9" s="5"/>
      <c r="C9" s="5"/>
      <c r="D9" s="7"/>
      <c r="E9" s="8"/>
      <c r="F9" s="6"/>
      <c r="G9" s="6"/>
    </row>
    <row r="10" spans="2:7" ht="12.75">
      <c r="B10" s="5" t="s">
        <v>8</v>
      </c>
      <c r="C10" s="5"/>
      <c r="D10" s="6"/>
      <c r="E10" s="6" t="s">
        <v>4</v>
      </c>
      <c r="F10" s="6"/>
      <c r="G10" s="6"/>
    </row>
    <row r="11" spans="2:7" ht="15" customHeight="1">
      <c r="B11" s="5"/>
      <c r="C11" s="5">
        <v>9501</v>
      </c>
      <c r="D11" s="6" t="s">
        <v>22</v>
      </c>
      <c r="E11" s="6">
        <v>7600</v>
      </c>
      <c r="F11" s="6"/>
      <c r="G11" s="6">
        <v>9507</v>
      </c>
    </row>
    <row r="12" spans="2:7" ht="15" customHeight="1" thickBot="1">
      <c r="B12" s="26"/>
      <c r="C12" s="26"/>
      <c r="D12" s="6" t="s">
        <v>23</v>
      </c>
      <c r="E12" s="27"/>
      <c r="F12" s="27"/>
      <c r="G12" s="6"/>
    </row>
    <row r="13" spans="2:7" ht="15" customHeight="1" thickBot="1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9">
        <v>6</v>
      </c>
    </row>
    <row r="14" spans="2:7" s="31" customFormat="1" ht="15.75" customHeight="1">
      <c r="B14" s="30" t="s">
        <v>13</v>
      </c>
      <c r="C14" s="36">
        <f>C15</f>
        <v>209</v>
      </c>
      <c r="D14" s="36">
        <f>D15</f>
        <v>19791</v>
      </c>
      <c r="E14" s="36">
        <f>E15</f>
        <v>-20000</v>
      </c>
      <c r="F14" s="36">
        <f>F15</f>
        <v>0</v>
      </c>
      <c r="G14" s="10"/>
    </row>
    <row r="15" spans="2:7" ht="32.25" customHeight="1">
      <c r="B15" s="11" t="s">
        <v>9</v>
      </c>
      <c r="C15" s="13">
        <v>209</v>
      </c>
      <c r="D15" s="13">
        <v>19791</v>
      </c>
      <c r="E15" s="13">
        <v>-20000</v>
      </c>
      <c r="F15" s="13"/>
      <c r="G15" s="20">
        <f>C15+D15+E15-F15</f>
        <v>0</v>
      </c>
    </row>
    <row r="16" spans="2:7" s="31" customFormat="1" ht="15.75" customHeight="1">
      <c r="B16" s="12" t="s">
        <v>14</v>
      </c>
      <c r="C16" s="21">
        <f>SUM(C17:C19)</f>
        <v>233842</v>
      </c>
      <c r="D16" s="21">
        <f>SUM(D17:D19)</f>
        <v>3280183</v>
      </c>
      <c r="E16" s="21">
        <f>SUM(E17:E19)</f>
        <v>-2831927</v>
      </c>
      <c r="F16" s="21">
        <f>SUM(F17:F19)</f>
        <v>682098</v>
      </c>
      <c r="G16" s="22"/>
    </row>
    <row r="17" spans="2:7" ht="42" customHeight="1">
      <c r="B17" s="11" t="s">
        <v>10</v>
      </c>
      <c r="C17" s="13">
        <v>4106</v>
      </c>
      <c r="D17" s="13"/>
      <c r="E17" s="13"/>
      <c r="F17" s="13">
        <v>4106</v>
      </c>
      <c r="G17" s="20">
        <f>C17+D17+E17-F17</f>
        <v>0</v>
      </c>
    </row>
    <row r="18" spans="2:7" ht="42" customHeight="1">
      <c r="B18" s="11" t="s">
        <v>26</v>
      </c>
      <c r="C18" s="13">
        <v>167992</v>
      </c>
      <c r="D18" s="13">
        <v>510000</v>
      </c>
      <c r="E18" s="13"/>
      <c r="F18" s="13">
        <v>677992</v>
      </c>
      <c r="G18" s="20"/>
    </row>
    <row r="19" spans="2:7" ht="42" customHeight="1">
      <c r="B19" s="11" t="s">
        <v>24</v>
      </c>
      <c r="C19" s="13">
        <v>61744</v>
      </c>
      <c r="D19" s="13">
        <v>2770183</v>
      </c>
      <c r="E19" s="13">
        <v>-2831927</v>
      </c>
      <c r="F19" s="13"/>
      <c r="G19" s="20"/>
    </row>
    <row r="20" spans="2:7" s="31" customFormat="1" ht="15.75" customHeight="1">
      <c r="B20" s="15" t="s">
        <v>15</v>
      </c>
      <c r="C20" s="21">
        <f>SUM(C21:C26)</f>
        <v>97335</v>
      </c>
      <c r="D20" s="21">
        <f>SUM(D21:D26)</f>
        <v>982839</v>
      </c>
      <c r="E20" s="21">
        <f>SUM(E21:E26)</f>
        <v>-179494</v>
      </c>
      <c r="F20" s="21">
        <f>SUM(F21:F26)</f>
        <v>900680</v>
      </c>
      <c r="G20" s="22"/>
    </row>
    <row r="21" spans="2:9" ht="12.75">
      <c r="B21" s="11" t="s">
        <v>16</v>
      </c>
      <c r="C21" s="13"/>
      <c r="D21" s="13">
        <v>21682</v>
      </c>
      <c r="E21" s="13">
        <v>-21682</v>
      </c>
      <c r="F21" s="13"/>
      <c r="G21" s="20">
        <f>C21+D21+E21-F21</f>
        <v>0</v>
      </c>
      <c r="I21" s="14"/>
    </row>
    <row r="22" spans="2:9" ht="26.25" customHeight="1">
      <c r="B22" s="11" t="s">
        <v>11</v>
      </c>
      <c r="C22" s="13">
        <v>15232</v>
      </c>
      <c r="D22" s="13">
        <v>220000</v>
      </c>
      <c r="E22" s="13">
        <v>-94500</v>
      </c>
      <c r="F22" s="13">
        <v>140732</v>
      </c>
      <c r="G22" s="20">
        <f>C22+D22+E22-F22</f>
        <v>0</v>
      </c>
      <c r="I22" s="14"/>
    </row>
    <row r="23" spans="2:7" ht="15.75" customHeight="1">
      <c r="B23" s="11" t="s">
        <v>17</v>
      </c>
      <c r="C23" s="13">
        <v>3287</v>
      </c>
      <c r="D23" s="13">
        <v>-3</v>
      </c>
      <c r="E23" s="13">
        <v>-3284</v>
      </c>
      <c r="F23" s="13"/>
      <c r="G23" s="20">
        <f>C23+D23+E23-F23</f>
        <v>0</v>
      </c>
    </row>
    <row r="24" spans="2:7" ht="12.75">
      <c r="B24" s="11" t="s">
        <v>12</v>
      </c>
      <c r="C24" s="13">
        <v>9350</v>
      </c>
      <c r="D24" s="13">
        <v>180000</v>
      </c>
      <c r="E24" s="13">
        <v>-33840</v>
      </c>
      <c r="F24" s="13">
        <v>155510</v>
      </c>
      <c r="G24" s="20">
        <f>C24+D24+E24-F24</f>
        <v>0</v>
      </c>
    </row>
    <row r="25" spans="2:7" ht="21" customHeight="1">
      <c r="B25" s="11" t="s">
        <v>27</v>
      </c>
      <c r="C25" s="13">
        <v>727</v>
      </c>
      <c r="D25" s="13">
        <v>292162</v>
      </c>
      <c r="E25" s="13">
        <v>-26188</v>
      </c>
      <c r="F25" s="13">
        <v>266701</v>
      </c>
      <c r="G25" s="20"/>
    </row>
    <row r="26" spans="2:7" ht="21" customHeight="1">
      <c r="B26" s="11" t="s">
        <v>28</v>
      </c>
      <c r="C26" s="13">
        <v>68739</v>
      </c>
      <c r="D26" s="13">
        <v>268998</v>
      </c>
      <c r="E26" s="13"/>
      <c r="F26" s="13">
        <v>337737</v>
      </c>
      <c r="G26" s="20"/>
    </row>
    <row r="27" spans="2:7" ht="12.75">
      <c r="B27" s="15" t="s">
        <v>18</v>
      </c>
      <c r="C27" s="21">
        <f>C28</f>
        <v>193</v>
      </c>
      <c r="D27" s="21">
        <f>D28</f>
        <v>-193</v>
      </c>
      <c r="E27" s="21">
        <f>E28</f>
        <v>0</v>
      </c>
      <c r="F27" s="21">
        <f>F28</f>
        <v>0</v>
      </c>
      <c r="G27" s="20"/>
    </row>
    <row r="28" spans="2:7" ht="43.5" customHeight="1">
      <c r="B28" s="11" t="s">
        <v>19</v>
      </c>
      <c r="C28" s="13">
        <v>193</v>
      </c>
      <c r="D28" s="13">
        <v>-193</v>
      </c>
      <c r="E28" s="13"/>
      <c r="F28" s="13"/>
      <c r="G28" s="20">
        <f>C28+D28+E28-F28</f>
        <v>0</v>
      </c>
    </row>
    <row r="29" spans="2:7" ht="43.5" customHeight="1">
      <c r="B29" s="33" t="s">
        <v>29</v>
      </c>
      <c r="C29" s="35">
        <v>523893</v>
      </c>
      <c r="D29" s="35">
        <v>800000</v>
      </c>
      <c r="E29" s="35">
        <v>-17239</v>
      </c>
      <c r="F29" s="35">
        <v>1306564</v>
      </c>
      <c r="G29" s="20"/>
    </row>
    <row r="30" spans="2:7" ht="43.5" customHeight="1">
      <c r="B30" s="38" t="s">
        <v>32</v>
      </c>
      <c r="C30" s="37">
        <f>C29+C27+C20+C16+C14</f>
        <v>855472</v>
      </c>
      <c r="D30" s="37">
        <f>D29+D27+D20+D16+D14</f>
        <v>5082620</v>
      </c>
      <c r="E30" s="37">
        <f>E29+E27+E20+E16+E14</f>
        <v>-3048660</v>
      </c>
      <c r="F30" s="37">
        <f>F29+F27+F20+F16+F14</f>
        <v>2889342</v>
      </c>
      <c r="G30" s="20"/>
    </row>
    <row r="31" spans="2:7" s="31" customFormat="1" ht="15.75" customHeight="1">
      <c r="B31" s="42" t="s">
        <v>30</v>
      </c>
      <c r="C31" s="43">
        <f>C32</f>
        <v>32325</v>
      </c>
      <c r="D31" s="43">
        <f>D32</f>
        <v>32000</v>
      </c>
      <c r="E31" s="43">
        <f>E32</f>
        <v>0</v>
      </c>
      <c r="F31" s="43">
        <f>F32</f>
        <v>64325</v>
      </c>
      <c r="G31" s="20"/>
    </row>
    <row r="32" spans="2:9" ht="20.25" customHeight="1">
      <c r="B32" s="32" t="s">
        <v>20</v>
      </c>
      <c r="C32" s="13">
        <v>32325</v>
      </c>
      <c r="D32" s="13">
        <v>32000</v>
      </c>
      <c r="E32" s="13"/>
      <c r="F32" s="13">
        <v>64325</v>
      </c>
      <c r="G32" s="20">
        <f>C32+D32+E32-F32</f>
        <v>0</v>
      </c>
      <c r="I32" s="14"/>
    </row>
    <row r="33" spans="2:9" s="31" customFormat="1" ht="15.75" customHeight="1">
      <c r="B33" s="44" t="s">
        <v>31</v>
      </c>
      <c r="C33" s="43">
        <v>455943</v>
      </c>
      <c r="D33" s="43">
        <v>90000</v>
      </c>
      <c r="E33" s="43">
        <v>-38731</v>
      </c>
      <c r="F33" s="43">
        <v>507212</v>
      </c>
      <c r="G33" s="23">
        <f>C33+D33+E33-F33</f>
        <v>0</v>
      </c>
      <c r="I33" s="19"/>
    </row>
    <row r="34" spans="2:9" s="31" customFormat="1" ht="15.75" customHeight="1">
      <c r="B34" s="44" t="s">
        <v>33</v>
      </c>
      <c r="C34" s="43">
        <f>C35</f>
        <v>9835</v>
      </c>
      <c r="D34" s="43">
        <f>D35</f>
        <v>729000</v>
      </c>
      <c r="E34" s="43">
        <f>E35</f>
        <v>-251639</v>
      </c>
      <c r="F34" s="43">
        <f>F35</f>
        <v>487196</v>
      </c>
      <c r="G34" s="41"/>
      <c r="I34" s="19"/>
    </row>
    <row r="35" spans="2:9" s="31" customFormat="1" ht="38.25" customHeight="1" thickBot="1">
      <c r="B35" s="39" t="s">
        <v>34</v>
      </c>
      <c r="C35" s="40">
        <v>9835</v>
      </c>
      <c r="D35" s="40">
        <v>729000</v>
      </c>
      <c r="E35" s="40">
        <v>-251639</v>
      </c>
      <c r="F35" s="40">
        <v>487196</v>
      </c>
      <c r="G35" s="41"/>
      <c r="I35" s="19"/>
    </row>
    <row r="36" spans="2:9" ht="13.5" thickBot="1">
      <c r="B36" s="16" t="s">
        <v>1</v>
      </c>
      <c r="C36" s="17">
        <f>C30+C31+C33+C34</f>
        <v>1353575</v>
      </c>
      <c r="D36" s="17">
        <f>D30+D31+D33+D34</f>
        <v>5933620</v>
      </c>
      <c r="E36" s="17">
        <f>E30+E31+E33+E34</f>
        <v>-3339030</v>
      </c>
      <c r="F36" s="17">
        <f>F30+F31+F33+F34</f>
        <v>3948075</v>
      </c>
      <c r="G36" s="18">
        <f>SUM(G23:G33)</f>
        <v>0</v>
      </c>
      <c r="I36" s="14"/>
    </row>
    <row r="37" spans="3:7" ht="12.75">
      <c r="C37" s="34"/>
      <c r="D37" s="34"/>
      <c r="E37" s="34"/>
      <c r="F37" s="34"/>
      <c r="G37" s="34"/>
    </row>
  </sheetData>
  <sheetProtection/>
  <printOptions/>
  <pageMargins left="0.35433070866141736" right="0.1968503937007874" top="0.4" bottom="0.36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2022-03-24T10:03:56Z</cp:lastPrinted>
  <dcterms:created xsi:type="dcterms:W3CDTF">2014-01-23T12:12:16Z</dcterms:created>
  <dcterms:modified xsi:type="dcterms:W3CDTF">2022-03-24T10:03:59Z</dcterms:modified>
  <cp:category/>
  <cp:version/>
  <cp:contentType/>
  <cp:contentStatus/>
</cp:coreProperties>
</file>